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oogle DRIVE\Pályázatok\_SZÉCHENYI 2020\KÖFOP\PÁLYÁZÓK\Pácin\Megvalósítás\"/>
    </mc:Choice>
  </mc:AlternateContent>
  <bookViews>
    <workbookView xWindow="0" yWindow="0" windowWidth="24000" windowHeight="8610" xr2:uid="{7F2400FD-E6F8-4775-8A31-5F26E513A71E}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0" i="1"/>
  <c r="G20" i="1" s="1"/>
  <c r="E19" i="1"/>
  <c r="G19" i="1" s="1"/>
  <c r="E18" i="1"/>
  <c r="G18" i="1" s="1"/>
  <c r="E17" i="1"/>
  <c r="G17" i="1" s="1"/>
  <c r="G14" i="1"/>
  <c r="E16" i="1"/>
  <c r="G16" i="1" s="1"/>
  <c r="E15" i="1"/>
  <c r="G15" i="1" s="1"/>
  <c r="E10" i="1"/>
  <c r="G10" i="1" s="1"/>
  <c r="E11" i="1"/>
  <c r="G11" i="1" s="1"/>
  <c r="E12" i="1"/>
  <c r="G12" i="1" s="1"/>
  <c r="E13" i="1"/>
  <c r="G13" i="1" s="1"/>
  <c r="E14" i="1"/>
  <c r="E9" i="1"/>
  <c r="G9" i="1" s="1"/>
  <c r="G21" i="1" l="1"/>
</calcChain>
</file>

<file path=xl/sharedStrings.xml><?xml version="1.0" encoding="utf-8"?>
<sst xmlns="http://schemas.openxmlformats.org/spreadsheetml/2006/main" count="44" uniqueCount="35">
  <si>
    <t>Tevékenység neve</t>
  </si>
  <si>
    <t>Költségkategória</t>
  </si>
  <si>
    <t>Nettó egységár</t>
  </si>
  <si>
    <t>ÁFA</t>
  </si>
  <si>
    <t>Bruttó egységár</t>
  </si>
  <si>
    <t>elszámolható költség</t>
  </si>
  <si>
    <t>Kötelező tájékoztatás és nyilvánosság</t>
  </si>
  <si>
    <t>Projektmenedzsment</t>
  </si>
  <si>
    <t>Projektmenedzsment költség</t>
  </si>
  <si>
    <t>Projektmenedzsment szoc hó</t>
  </si>
  <si>
    <t>Tesztelés, élesítés</t>
  </si>
  <si>
    <t>Működésfejlesztés és szabályozási keretek
kialakítása</t>
  </si>
  <si>
    <t>Beruházáshoz kapcsolódó költségek</t>
  </si>
  <si>
    <t>Mennyiség</t>
  </si>
  <si>
    <t>Szakmai tevékenységekhez
kapcsolódó szolgáltatások költségei</t>
  </si>
  <si>
    <t>Önkormányzati szakrendszerek adatminőségének 
javítása, migrációja</t>
  </si>
  <si>
    <t>Oktatásokon történő részvételhez kapcsolódó utazás</t>
  </si>
  <si>
    <t>1 Kifizetési kérelem</t>
  </si>
  <si>
    <t>Záró kifizetési kérelem</t>
  </si>
  <si>
    <t>Bevezetésre kerülő szakrendszerek</t>
  </si>
  <si>
    <t>a) iratkezelő rendszer,</t>
  </si>
  <si>
    <t>b) önkormányzati települési portál rendszer (opcionális csatlakozás)</t>
  </si>
  <si>
    <t>c) az elektronikus ügyintézési portál rendszer, ide értve az elektronikus űrlap-szolgáltatást,</t>
  </si>
  <si>
    <t>d) gazdálkodási rendszer,</t>
  </si>
  <si>
    <t>e) ingatlanvagyon-kataszter rendszer,</t>
  </si>
  <si>
    <t>f) önkormányzati adó rendszer,</t>
  </si>
  <si>
    <t>g) ipar- és kereskedelmi rendszer,</t>
  </si>
  <si>
    <t>h) hagyatéki leltár rendszer.</t>
  </si>
  <si>
    <t>PÁCIN KÖZSÉG ÖNKORMÁNYZATA</t>
  </si>
  <si>
    <t>KÖFOP-1.2.1-VEKOP-16-2016-00286</t>
  </si>
  <si>
    <t>Eszközbeszerzés - 8 db Monitor</t>
  </si>
  <si>
    <t>Eszközbeszerzés - 2 db multifunkcionális nyomtató</t>
  </si>
  <si>
    <t>Eszközbeszerzés - 10 db kártyaolvasó</t>
  </si>
  <si>
    <t>Eszközbeszerzés - 8 db munkaállomás</t>
  </si>
  <si>
    <t>Eszközbeszerzés - 2 db laptop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</si>
</sst>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0" fillId="3" borderId="1" xfId="0" applyFill="1" applyBorder="1"/>
    <xf numFmtId="0" fontId="0" fillId="2" borderId="1" xfId="0" applyFill="1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88CE-4058-41F4-83CC-020CCD12F2C3}">
  <sheetPr>
    <pageSetUpPr fitToPage="1"/>
  </sheetPr>
  <dimension ref="A4:I34"/>
  <sheetViews>
    <sheetView tabSelected="1" workbookViewId="0">
      <selection activeCell="A23" sqref="A23"/>
    </sheetView>
  </sheetViews>
  <sheetFormatPr defaultRowHeight="15" x14ac:dyDescent="0.25"/>
  <cols>
    <col min="1" max="1" width="45.7109375" customWidth="1"/>
    <col min="2" max="2" width="27.5703125" customWidth="1"/>
    <col min="3" max="3" width="15.140625" bestFit="1" customWidth="1"/>
    <col min="4" max="4" width="13.7109375" bestFit="1" customWidth="1"/>
    <col min="5" max="5" width="15.140625" bestFit="1" customWidth="1"/>
    <col min="6" max="6" width="15" customWidth="1"/>
    <col min="7" max="7" width="20" bestFit="1" customWidth="1"/>
    <col min="8" max="8" width="18.85546875" customWidth="1"/>
    <col min="9" max="9" width="25.7109375" customWidth="1"/>
  </cols>
  <sheetData>
    <row r="4" spans="1:9" x14ac:dyDescent="0.25">
      <c r="A4" t="s">
        <v>28</v>
      </c>
      <c r="B4" t="s">
        <v>29</v>
      </c>
    </row>
    <row r="8" spans="1:9" s="1" customFormat="1" ht="28.5" customHeight="1" x14ac:dyDescent="0.25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13</v>
      </c>
      <c r="G8" s="2" t="s">
        <v>5</v>
      </c>
      <c r="H8" s="3" t="s">
        <v>17</v>
      </c>
      <c r="I8" s="4" t="s">
        <v>18</v>
      </c>
    </row>
    <row r="9" spans="1:9" ht="45" x14ac:dyDescent="0.25">
      <c r="A9" s="5" t="s">
        <v>6</v>
      </c>
      <c r="B9" s="6" t="s">
        <v>14</v>
      </c>
      <c r="C9" s="7">
        <v>23622</v>
      </c>
      <c r="D9" s="7">
        <v>6378</v>
      </c>
      <c r="E9" s="7">
        <f>C9+D9</f>
        <v>30000</v>
      </c>
      <c r="F9" s="5">
        <v>1</v>
      </c>
      <c r="G9" s="7">
        <f>E9*F9</f>
        <v>30000</v>
      </c>
      <c r="H9" s="8"/>
      <c r="I9" s="9"/>
    </row>
    <row r="10" spans="1:9" x14ac:dyDescent="0.25">
      <c r="A10" s="5" t="s">
        <v>7</v>
      </c>
      <c r="B10" s="6" t="s">
        <v>8</v>
      </c>
      <c r="C10" s="7">
        <v>120000</v>
      </c>
      <c r="D10" s="7">
        <v>0</v>
      </c>
      <c r="E10" s="7">
        <f t="shared" ref="E10:E20" si="0">C10+D10</f>
        <v>120000</v>
      </c>
      <c r="F10" s="5">
        <v>1</v>
      </c>
      <c r="G10" s="7">
        <f t="shared" ref="G10:G20" si="1">E10*F10</f>
        <v>120000</v>
      </c>
      <c r="H10" s="8"/>
      <c r="I10" s="9"/>
    </row>
    <row r="11" spans="1:9" x14ac:dyDescent="0.25">
      <c r="A11" s="5" t="s">
        <v>9</v>
      </c>
      <c r="B11" s="6" t="s">
        <v>8</v>
      </c>
      <c r="C11" s="7">
        <v>30000</v>
      </c>
      <c r="D11" s="7">
        <v>0</v>
      </c>
      <c r="E11" s="7">
        <f t="shared" si="0"/>
        <v>30000</v>
      </c>
      <c r="F11" s="5">
        <v>1</v>
      </c>
      <c r="G11" s="7">
        <f t="shared" si="1"/>
        <v>30000</v>
      </c>
      <c r="H11" s="8"/>
      <c r="I11" s="9"/>
    </row>
    <row r="12" spans="1:9" ht="45" x14ac:dyDescent="0.25">
      <c r="A12" s="5" t="s">
        <v>10</v>
      </c>
      <c r="B12" s="6" t="s">
        <v>14</v>
      </c>
      <c r="C12" s="7">
        <v>188976</v>
      </c>
      <c r="D12" s="7">
        <v>51024</v>
      </c>
      <c r="E12" s="7">
        <f t="shared" si="0"/>
        <v>240000</v>
      </c>
      <c r="F12" s="5">
        <v>1</v>
      </c>
      <c r="G12" s="7">
        <f t="shared" si="1"/>
        <v>240000</v>
      </c>
      <c r="H12" s="8"/>
      <c r="I12" s="9"/>
    </row>
    <row r="13" spans="1:9" ht="45" x14ac:dyDescent="0.25">
      <c r="A13" s="6" t="s">
        <v>11</v>
      </c>
      <c r="B13" s="6" t="s">
        <v>14</v>
      </c>
      <c r="C13" s="7">
        <v>614173</v>
      </c>
      <c r="D13" s="7">
        <v>165827</v>
      </c>
      <c r="E13" s="7">
        <f t="shared" si="0"/>
        <v>780000</v>
      </c>
      <c r="F13" s="5">
        <v>1</v>
      </c>
      <c r="G13" s="7">
        <f t="shared" si="1"/>
        <v>780000</v>
      </c>
      <c r="H13" s="8"/>
      <c r="I13" s="9"/>
    </row>
    <row r="14" spans="1:9" ht="45" x14ac:dyDescent="0.25">
      <c r="A14" s="6" t="s">
        <v>15</v>
      </c>
      <c r="B14" s="6" t="s">
        <v>14</v>
      </c>
      <c r="C14" s="7">
        <v>1039370</v>
      </c>
      <c r="D14" s="7">
        <v>280630</v>
      </c>
      <c r="E14" s="7">
        <f t="shared" si="0"/>
        <v>1320000</v>
      </c>
      <c r="F14" s="5">
        <v>1</v>
      </c>
      <c r="G14" s="7">
        <f t="shared" si="1"/>
        <v>1320000</v>
      </c>
      <c r="H14" s="8"/>
      <c r="I14" s="9"/>
    </row>
    <row r="15" spans="1:9" ht="45" x14ac:dyDescent="0.25">
      <c r="A15" s="6" t="s">
        <v>16</v>
      </c>
      <c r="B15" s="6" t="s">
        <v>14</v>
      </c>
      <c r="C15" s="7">
        <v>141732</v>
      </c>
      <c r="D15" s="7">
        <v>38268</v>
      </c>
      <c r="E15" s="7">
        <f t="shared" si="0"/>
        <v>180000</v>
      </c>
      <c r="F15" s="5">
        <v>1</v>
      </c>
      <c r="G15" s="7">
        <f t="shared" si="1"/>
        <v>180000</v>
      </c>
      <c r="H15" s="8"/>
      <c r="I15" s="9"/>
    </row>
    <row r="16" spans="1:9" ht="30" x14ac:dyDescent="0.25">
      <c r="A16" s="6" t="s">
        <v>30</v>
      </c>
      <c r="B16" s="6" t="s">
        <v>12</v>
      </c>
      <c r="C16" s="7">
        <v>25500</v>
      </c>
      <c r="D16" s="7">
        <v>6885</v>
      </c>
      <c r="E16" s="7">
        <f t="shared" si="0"/>
        <v>32385</v>
      </c>
      <c r="F16" s="5">
        <v>8</v>
      </c>
      <c r="G16" s="7">
        <f t="shared" si="1"/>
        <v>259080</v>
      </c>
      <c r="H16" s="8"/>
      <c r="I16" s="9"/>
    </row>
    <row r="17" spans="1:9" ht="30" x14ac:dyDescent="0.25">
      <c r="A17" s="6" t="s">
        <v>32</v>
      </c>
      <c r="B17" s="6" t="s">
        <v>12</v>
      </c>
      <c r="C17" s="7">
        <v>10400</v>
      </c>
      <c r="D17" s="7">
        <v>2808</v>
      </c>
      <c r="E17" s="7">
        <f t="shared" si="0"/>
        <v>13208</v>
      </c>
      <c r="F17" s="5">
        <v>10</v>
      </c>
      <c r="G17" s="7">
        <f t="shared" si="1"/>
        <v>132080</v>
      </c>
      <c r="H17" s="8"/>
      <c r="I17" s="9"/>
    </row>
    <row r="18" spans="1:9" ht="30" x14ac:dyDescent="0.25">
      <c r="A18" s="6" t="s">
        <v>33</v>
      </c>
      <c r="B18" s="6" t="s">
        <v>12</v>
      </c>
      <c r="C18" s="7">
        <v>210900</v>
      </c>
      <c r="D18" s="7">
        <v>56943</v>
      </c>
      <c r="E18" s="7">
        <f t="shared" si="0"/>
        <v>267843</v>
      </c>
      <c r="F18" s="5">
        <v>8</v>
      </c>
      <c r="G18" s="7">
        <f t="shared" si="1"/>
        <v>2142744</v>
      </c>
      <c r="H18" s="8"/>
      <c r="I18" s="9"/>
    </row>
    <row r="19" spans="1:9" ht="30" x14ac:dyDescent="0.25">
      <c r="A19" s="6" t="s">
        <v>34</v>
      </c>
      <c r="B19" s="6" t="s">
        <v>12</v>
      </c>
      <c r="C19" s="7">
        <v>199250</v>
      </c>
      <c r="D19" s="7">
        <v>53798</v>
      </c>
      <c r="E19" s="7">
        <f t="shared" si="0"/>
        <v>253048</v>
      </c>
      <c r="F19" s="5">
        <v>2</v>
      </c>
      <c r="G19" s="7">
        <f t="shared" si="1"/>
        <v>506096</v>
      </c>
      <c r="H19" s="8"/>
      <c r="I19" s="9"/>
    </row>
    <row r="20" spans="1:9" ht="30" x14ac:dyDescent="0.25">
      <c r="A20" s="6" t="s">
        <v>31</v>
      </c>
      <c r="B20" s="6" t="s">
        <v>12</v>
      </c>
      <c r="C20" s="7">
        <v>102362</v>
      </c>
      <c r="D20" s="7">
        <v>27638</v>
      </c>
      <c r="E20" s="7">
        <f t="shared" si="0"/>
        <v>130000</v>
      </c>
      <c r="F20" s="5">
        <v>2</v>
      </c>
      <c r="G20" s="7">
        <f t="shared" si="1"/>
        <v>260000</v>
      </c>
      <c r="H20" s="8"/>
      <c r="I20" s="9"/>
    </row>
    <row r="21" spans="1:9" x14ac:dyDescent="0.25">
      <c r="A21" s="5"/>
      <c r="B21" s="5"/>
      <c r="C21" s="5"/>
      <c r="D21" s="5"/>
      <c r="E21" s="5"/>
      <c r="F21" s="5"/>
      <c r="G21" s="7">
        <f>SUM(G9:G20)</f>
        <v>6000000</v>
      </c>
      <c r="H21" s="8">
        <f>SUM(H9:H20)</f>
        <v>0</v>
      </c>
      <c r="I21" s="9">
        <f>SUM(I9:I20)</f>
        <v>0</v>
      </c>
    </row>
    <row r="25" spans="1:9" x14ac:dyDescent="0.25">
      <c r="A25" t="s">
        <v>19</v>
      </c>
    </row>
    <row r="27" spans="1:9" x14ac:dyDescent="0.25">
      <c r="A27" t="s">
        <v>20</v>
      </c>
    </row>
    <row r="28" spans="1:9" x14ac:dyDescent="0.25">
      <c r="A28" t="s">
        <v>21</v>
      </c>
    </row>
    <row r="29" spans="1:9" x14ac:dyDescent="0.25">
      <c r="A29" t="s">
        <v>22</v>
      </c>
    </row>
    <row r="30" spans="1:9" x14ac:dyDescent="0.25">
      <c r="A30" t="s">
        <v>23</v>
      </c>
    </row>
    <row r="31" spans="1:9" x14ac:dyDescent="0.25">
      <c r="A31" t="s">
        <v>24</v>
      </c>
    </row>
    <row r="32" spans="1:9" x14ac:dyDescent="0.25">
      <c r="A32" t="s">
        <v>25</v>
      </c>
    </row>
    <row r="33" spans="1:1" x14ac:dyDescent="0.25">
      <c r="A33" t="s">
        <v>26</v>
      </c>
    </row>
    <row r="34" spans="1:1" x14ac:dyDescent="0.25">
      <c r="A34" t="s">
        <v>27</v>
      </c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SzSzL</dc:creator>
  <cp:lastModifiedBy>SzSzL</cp:lastModifiedBy>
  <cp:lastPrinted>2017-09-21T08:26:48Z</cp:lastPrinted>
  <dcterms:created xsi:type="dcterms:W3CDTF">2017-09-21T08:06:35Z</dcterms:created>
  <dcterms:modified xsi:type="dcterms:W3CDTF">2017-09-21T13:05:11Z</dcterms:modified>
</cp:coreProperties>
</file>